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rtforlifesverige.sharepoint.com/sites/SFLTeamet/Delade dokument/General/1. Lokala arbeten/Styrdokument/Mallar/"/>
    </mc:Choice>
  </mc:AlternateContent>
  <xr:revisionPtr revIDLastSave="106" documentId="8_{88037122-408D-43C8-A233-9C93A372C0BA}" xr6:coauthVersionLast="47" xr6:coauthVersionMax="47" xr10:uidLastSave="{5274E6A9-2999-9348-8469-60D5C15C1332}"/>
  <bookViews>
    <workbookView xWindow="140" yWindow="740" windowWidth="29100" windowHeight="16980" tabRatio="550" xr2:uid="{00000000-000D-0000-FFFF-FFFF00000000}"/>
  </bookViews>
  <sheets>
    <sheet name="SFL Lokala Arbeten Budget" sheetId="1" r:id="rId1"/>
    <sheet name="Specefika kostnader" sheetId="3" r:id="rId2"/>
    <sheet name="Diagramdata" sheetId="2" state="hidden" r:id="rId3"/>
  </sheets>
  <definedNames>
    <definedName name="TotalMonthlyExpenses">'SFL Lokala Arbeten Budget'!$F$9</definedName>
    <definedName name="TotalMonthlyIncome">'SFL Lokala Arbeten Budget'!$F$6</definedName>
    <definedName name="TotalMonthlySavings">'SFL Lokala Arbeten Budget'!$F$12</definedName>
    <definedName name="_xlnm.Print_Titles" localSheetId="0">'SFL Lokala Arbeten Budget'!$16:$17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 s="1"/>
  <c r="D4" i="3"/>
  <c r="F6" i="1" l="1"/>
  <c r="F9" i="1"/>
  <c r="F12" i="1" l="1"/>
  <c r="B6" i="2"/>
  <c r="B5" i="2"/>
  <c r="B4" i="2" s="1"/>
</calcChain>
</file>

<file path=xl/sharedStrings.xml><?xml version="1.0" encoding="utf-8"?>
<sst xmlns="http://schemas.openxmlformats.org/spreadsheetml/2006/main" count="36" uniqueCount="30">
  <si>
    <t xml:space="preserve">
</t>
  </si>
  <si>
    <t>Procent av bidrag som spenderats</t>
  </si>
  <si>
    <t>Sammanfattning</t>
  </si>
  <si>
    <t>SALDO</t>
  </si>
  <si>
    <t>ARTIKEL</t>
  </si>
  <si>
    <t>BELOPP</t>
  </si>
  <si>
    <t>SFL grundbidrag:</t>
  </si>
  <si>
    <t>Hallhyra</t>
  </si>
  <si>
    <t>SFL medlemsbidrag:</t>
  </si>
  <si>
    <t>Material</t>
  </si>
  <si>
    <t>Övrigt</t>
  </si>
  <si>
    <t>Merch</t>
  </si>
  <si>
    <t>DIAGRAMDATA</t>
  </si>
  <si>
    <t>Inkomst</t>
  </si>
  <si>
    <t>Utgifter</t>
  </si>
  <si>
    <t>SUMMA INKOMSTER</t>
  </si>
  <si>
    <t>SUMMA UTGIFTER</t>
  </si>
  <si>
    <t>Sponsorer:</t>
  </si>
  <si>
    <t>Stöd från den Lokala Församlingen</t>
  </si>
  <si>
    <t>Datum</t>
  </si>
  <si>
    <t>Vad?</t>
  </si>
  <si>
    <t>Antal</t>
  </si>
  <si>
    <t>Kostnad</t>
  </si>
  <si>
    <t>Kommentar</t>
  </si>
  <si>
    <t>Ventilolja NDLSC</t>
  </si>
  <si>
    <t>Gala BV5595S Officiell matchboll</t>
  </si>
  <si>
    <t>Frakt</t>
  </si>
  <si>
    <t>Totalt:</t>
  </si>
  <si>
    <t>OBS! Gör detta till din egen, detta är bara ett exempel och förhoppningsvis lite insperation till hur det kan se ut.</t>
  </si>
  <si>
    <t>SFL´s exempelmall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</si>
</sst>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r&quot;_-;\-* #,##0.00\ &quot;kr&quot;_-;_-* &quot;-&quot;??\ &quot;kr&quot;_-;_-@_-"/>
    <numFmt numFmtId="164" formatCode="[$SEK]\ #,##0"/>
    <numFmt numFmtId="165" formatCode="[$SEK]\ #,##0.00"/>
    <numFmt numFmtId="166" formatCode="#,##0.00\ [$SEK]"/>
    <numFmt numFmtId="167" formatCode="#,##0\ [$SEK]"/>
    <numFmt numFmtId="168" formatCode="_-* #,##0\ &quot;kr&quot;_-;\-* #,##0\ &quot;kr&quot;_-;_-* &quot;-&quot;??\ &quot;kr&quot;_-;_-@_-"/>
  </numFmts>
  <fonts count="16" x14ac:knownFonts="1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10"/>
      <color theme="2" tint="-9.9978637043366805E-2"/>
      <name val="Century Gothic"/>
      <family val="2"/>
      <scheme val="min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0"/>
      <color theme="9"/>
      <name val="Tahoma"/>
      <family val="2"/>
      <scheme val="major"/>
    </font>
    <font>
      <sz val="10"/>
      <color theme="3" tint="0.24994659260841701"/>
      <name val="Century Gothic"/>
      <family val="1"/>
      <scheme val="minor"/>
    </font>
    <font>
      <sz val="10"/>
      <color theme="3" tint="0.24994659260841701"/>
      <name val="Century Gothic"/>
      <family val="2"/>
      <scheme val="minor"/>
    </font>
    <font>
      <b/>
      <sz val="28"/>
      <name val="Century Gothic"/>
      <family val="1"/>
      <scheme val="minor"/>
    </font>
    <font>
      <b/>
      <sz val="12"/>
      <name val="Century Gothic"/>
      <family val="1"/>
      <scheme val="minor"/>
    </font>
    <font>
      <sz val="12"/>
      <name val="Century Gothic"/>
      <family val="1"/>
      <scheme val="minor"/>
    </font>
    <font>
      <sz val="12"/>
      <name val="Century Gothic"/>
      <family val="2"/>
      <scheme val="minor"/>
    </font>
    <font>
      <sz val="14"/>
      <color theme="7" tint="-0.249977111117893"/>
      <name val="Century Gothic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3" borderId="0"/>
    <xf numFmtId="0" fontId="5" fillId="2" borderId="0" applyNumberFormat="0" applyBorder="0" applyProtection="0">
      <alignment horizontal="left" vertical="center"/>
    </xf>
    <xf numFmtId="0" fontId="6" fillId="3" borderId="0" applyNumberFormat="0" applyProtection="0">
      <alignment horizontal="left"/>
    </xf>
    <xf numFmtId="0" fontId="4" fillId="3" borderId="1" applyNumberFormat="0" applyAlignment="0" applyProtection="0"/>
    <xf numFmtId="164" fontId="3" fillId="3" borderId="0" applyAlignment="0" applyProtection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4">
    <xf numFmtId="0" fontId="0" fillId="3" borderId="0" xfId="0"/>
    <xf numFmtId="0" fontId="2" fillId="3" borderId="0" xfId="0" applyFont="1" applyAlignment="1">
      <alignment horizontal="left" vertical="center"/>
    </xf>
    <xf numFmtId="165" fontId="2" fillId="3" borderId="0" xfId="0" applyNumberFormat="1" applyFont="1" applyAlignment="1">
      <alignment horizontal="left" vertical="center"/>
    </xf>
    <xf numFmtId="0" fontId="0" fillId="3" borderId="0" xfId="0" applyAlignment="1">
      <alignment horizontal="left" vertical="center"/>
    </xf>
    <xf numFmtId="9" fontId="0" fillId="3" borderId="0" xfId="0" applyNumberFormat="1" applyAlignment="1">
      <alignment vertical="center"/>
    </xf>
    <xf numFmtId="165" fontId="0" fillId="3" borderId="0" xfId="0" applyNumberFormat="1" applyAlignment="1">
      <alignment horizontal="left" vertical="center"/>
    </xf>
    <xf numFmtId="0" fontId="0" fillId="3" borderId="0" xfId="0" applyAlignment="1">
      <alignment horizontal="left"/>
    </xf>
    <xf numFmtId="165" fontId="0" fillId="3" borderId="0" xfId="0" applyNumberFormat="1" applyAlignment="1">
      <alignment horizontal="left"/>
    </xf>
    <xf numFmtId="14" fontId="0" fillId="3" borderId="0" xfId="0" applyNumberFormat="1" applyAlignment="1">
      <alignment horizontal="left"/>
    </xf>
    <xf numFmtId="0" fontId="6" fillId="3" borderId="0" xfId="2">
      <alignment horizontal="left"/>
    </xf>
    <xf numFmtId="0" fontId="5" fillId="2" borderId="0" xfId="1" applyBorder="1">
      <alignment horizontal="left" vertical="center"/>
    </xf>
    <xf numFmtId="9" fontId="7" fillId="3" borderId="0" xfId="0" applyNumberFormat="1" applyFont="1" applyAlignment="1">
      <alignment horizontal="left" vertical="center"/>
    </xf>
    <xf numFmtId="166" fontId="0" fillId="3" borderId="0" xfId="0" applyNumberFormat="1" applyAlignment="1">
      <alignment horizontal="left" vertical="center"/>
    </xf>
    <xf numFmtId="0" fontId="0" fillId="3" borderId="0" xfId="0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8" fillId="3" borderId="1" xfId="3" applyFont="1" applyAlignment="1">
      <alignment horizontal="left" vertical="center"/>
    </xf>
    <xf numFmtId="0" fontId="9" fillId="3" borderId="0" xfId="0" applyFont="1" applyAlignment="1">
      <alignment horizontal="left" vertical="center" wrapText="1"/>
    </xf>
    <xf numFmtId="166" fontId="9" fillId="3" borderId="0" xfId="0" applyNumberFormat="1" applyFont="1" applyAlignment="1">
      <alignment horizontal="left" vertical="center"/>
    </xf>
    <xf numFmtId="0" fontId="12" fillId="3" borderId="2" xfId="0" applyFont="1" applyBorder="1"/>
    <xf numFmtId="0" fontId="13" fillId="3" borderId="2" xfId="0" applyFont="1" applyBorder="1"/>
    <xf numFmtId="14" fontId="13" fillId="3" borderId="2" xfId="0" applyNumberFormat="1" applyFont="1" applyBorder="1"/>
    <xf numFmtId="14" fontId="13" fillId="3" borderId="3" xfId="0" applyNumberFormat="1" applyFont="1" applyBorder="1"/>
    <xf numFmtId="0" fontId="13" fillId="3" borderId="3" xfId="0" applyFont="1" applyBorder="1"/>
    <xf numFmtId="14" fontId="13" fillId="3" borderId="5" xfId="0" applyNumberFormat="1" applyFont="1" applyBorder="1"/>
    <xf numFmtId="0" fontId="13" fillId="3" borderId="5" xfId="0" applyFont="1" applyBorder="1"/>
    <xf numFmtId="168" fontId="13" fillId="3" borderId="2" xfId="6" applyNumberFormat="1" applyFont="1" applyFill="1" applyBorder="1"/>
    <xf numFmtId="168" fontId="13" fillId="3" borderId="5" xfId="6" applyNumberFormat="1" applyFont="1" applyFill="1" applyBorder="1"/>
    <xf numFmtId="168" fontId="13" fillId="3" borderId="3" xfId="6" applyNumberFormat="1" applyFont="1" applyFill="1" applyBorder="1"/>
    <xf numFmtId="0" fontId="12" fillId="3" borderId="2" xfId="6" applyNumberFormat="1" applyFont="1" applyFill="1" applyBorder="1"/>
    <xf numFmtId="0" fontId="13" fillId="3" borderId="3" xfId="0" applyFont="1" applyBorder="1" applyAlignment="1">
      <alignment horizontal="right"/>
    </xf>
    <xf numFmtId="14" fontId="14" fillId="3" borderId="4" xfId="0" applyNumberFormat="1" applyFont="1" applyBorder="1"/>
    <xf numFmtId="0" fontId="14" fillId="3" borderId="4" xfId="0" applyFont="1" applyBorder="1"/>
    <xf numFmtId="168" fontId="14" fillId="3" borderId="4" xfId="6" applyNumberFormat="1" applyFont="1" applyFill="1" applyBorder="1"/>
    <xf numFmtId="0" fontId="7" fillId="3" borderId="0" xfId="0" applyFont="1"/>
    <xf numFmtId="0" fontId="14" fillId="3" borderId="2" xfId="0" applyFont="1" applyBorder="1"/>
    <xf numFmtId="168" fontId="14" fillId="3" borderId="2" xfId="6" applyNumberFormat="1" applyFont="1" applyFill="1" applyBorder="1"/>
    <xf numFmtId="168" fontId="7" fillId="3" borderId="0" xfId="6" applyNumberFormat="1" applyFont="1" applyFill="1"/>
    <xf numFmtId="0" fontId="14" fillId="3" borderId="3" xfId="0" applyFont="1" applyBorder="1"/>
    <xf numFmtId="168" fontId="14" fillId="3" borderId="3" xfId="6" applyNumberFormat="1" applyFont="1" applyFill="1" applyBorder="1"/>
    <xf numFmtId="0" fontId="4" fillId="3" borderId="0" xfId="3" applyBorder="1" applyAlignment="1"/>
    <xf numFmtId="167" fontId="3" fillId="3" borderId="0" xfId="4" applyNumberFormat="1" applyAlignment="1">
      <alignment horizontal="left" vertical="top"/>
    </xf>
    <xf numFmtId="0" fontId="8" fillId="3" borderId="1" xfId="3" applyFont="1" applyAlignment="1"/>
    <xf numFmtId="0" fontId="11" fillId="3" borderId="2" xfId="0" applyFont="1" applyBorder="1" applyAlignment="1">
      <alignment horizontal="left"/>
    </xf>
    <xf numFmtId="0" fontId="15" fillId="5" borderId="0" xfId="0" applyFont="1" applyFill="1" applyAlignment="1">
      <alignment horizontal="left" vertical="center"/>
    </xf>
  </cellXfs>
  <cellStyles count="7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Valuta" xfId="6" builtinId="4"/>
  </cellStyles>
  <dxfs count="14">
    <dxf>
      <font>
        <color rgb="FFFF0000"/>
      </font>
    </dxf>
    <dxf>
      <font>
        <name val="Century Gothic"/>
        <scheme val="minor"/>
      </font>
      <numFmt numFmtId="166" formatCode="#,##0.00\ [$SEK]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1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theme="2" tint="-0.24994659260841701"/>
        </bottom>
      </border>
    </dxf>
    <dxf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6" formatCode="#,##0.00\ [$SEK]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1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theme="2" tint="-0.24994659260841701"/>
        </bottom>
      </border>
    </dxf>
    <dxf>
      <alignment horizontal="left" vertical="center" textRotation="0" wrapText="0" indent="0" justifyLastLine="0" shrinkToFit="0" readingOrder="0"/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Tabell för personlig budget" pivot="0" count="3" xr9:uid="{00000000-0011-0000-FFFF-FFFF00000000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1220415477837"/>
          <c:y val="0.19933717294131384"/>
          <c:w val="0.77479386099288527"/>
          <c:h val="0.64091170605289205"/>
        </c:manualLayout>
      </c:layout>
      <c:doughnut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1.2404568818206039E-2"/>
                  <c:y val="-0.10199328611124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98759543118179394"/>
                      <c:h val="0.99988896314623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Diagramdata!$B$4:$B$5</c:f>
              <c:numCache>
                <c:formatCode>0%</c:formatCode>
                <c:ptCount val="2"/>
                <c:pt idx="0">
                  <c:v>0.78893023255813954</c:v>
                </c:pt>
                <c:pt idx="1">
                  <c:v>0.21106976744186046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Inkomst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</c:strLit>
          </c:cat>
          <c:val>
            <c:numRef>
              <c:f>'SFL Lokala Arbeten Budget'!$F$6</c:f>
              <c:numCache>
                <c:formatCode>#\ ##0\ [$SEK]</c:formatCode>
                <c:ptCount val="1"/>
                <c:pt idx="0">
                  <c:v>10750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Utgifter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</c:strLit>
          </c:cat>
          <c:val>
            <c:numRef>
              <c:f>'SFL Lokala Arbeten Budget'!$F$9</c:f>
              <c:numCache>
                <c:formatCode>#\ ##0\ [$SEK]</c:formatCode>
                <c:ptCount val="1"/>
                <c:pt idx="0">
                  <c:v>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200170368"/>
        <c:axId val="200170928"/>
      </c:barChart>
      <c:catAx>
        <c:axId val="20017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0170928"/>
        <c:crosses val="autoZero"/>
        <c:auto val="1"/>
        <c:lblAlgn val="ctr"/>
        <c:lblOffset val="100"/>
        <c:noMultiLvlLbl val="0"/>
      </c:catAx>
      <c:valAx>
        <c:axId val="200170928"/>
        <c:scaling>
          <c:orientation val="minMax"/>
        </c:scaling>
        <c:delete val="0"/>
        <c:axPos val="l"/>
        <c:numFmt formatCode="#,##0\ [$SEK]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017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81840413974934"/>
          <c:y val="0.89169339188382579"/>
          <c:w val="0.77258841220149943"/>
          <c:h val="6.654289369582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129887</xdr:rowOff>
    </xdr:from>
    <xdr:to>
      <xdr:col>3</xdr:col>
      <xdr:colOff>254378</xdr:colOff>
      <xdr:row>16</xdr:row>
      <xdr:rowOff>59921</xdr:rowOff>
    </xdr:to>
    <xdr:graphicFrame macro="">
      <xdr:nvGraphicFramePr>
        <xdr:cNvPr id="4" name="chtIncomePct" descr="Ringdiagram som visar procent av inkomst." title="Diagram för procent av inkoms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301040</xdr:colOff>
      <xdr:row>3</xdr:row>
      <xdr:rowOff>106456</xdr:rowOff>
    </xdr:from>
    <xdr:to>
      <xdr:col>10</xdr:col>
      <xdr:colOff>155865</xdr:colOff>
      <xdr:row>14</xdr:row>
      <xdr:rowOff>536864</xdr:rowOff>
    </xdr:to>
    <xdr:graphicFrame macro="">
      <xdr:nvGraphicFramePr>
        <xdr:cNvPr id="2" name="chtIncomeExpenses" descr="Stapeldiagram som visar inkomst och utgifter." title="Inkomst och utgift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come" displayName="MonthlyIncome" ref="B17:C22" totalsRowShown="0" headerRowDxfId="10" dataDxfId="8" headerRowBorderDxfId="9" headerRowCellStyle="Rubrik 2">
  <autoFilter ref="B17:C22" xr:uid="{00000000-0009-0000-0100-000001000000}"/>
  <tableColumns count="2">
    <tableColumn id="1" xr3:uid="{00000000-0010-0000-0000-000001000000}" name="ARTIKEL" dataDxfId="7"/>
    <tableColumn id="2" xr3:uid="{00000000-0010-0000-0000-000002000000}" name="BELOPP" dataDxfId="6"/>
  </tableColumns>
  <tableStyleInfo name="Tabell för personlig budget" showFirstColumn="0" showLastColumn="0" showRowStripes="1" showColumnStripes="0"/>
  <extLst>
    <ext xmlns:x14="http://schemas.microsoft.com/office/spreadsheetml/2009/9/main" uri="{504A1905-F514-4f6f-8877-14C23A59335A}">
      <x14:table altText="Månadsinkomst" altTextSummary="Ange månatliga inkomstkällor och belopp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E17:F21" totalsRowShown="0" headerRowDxfId="5" dataDxfId="3" headerRowBorderDxfId="4" headerRowCellStyle="Rubrik 2">
  <autoFilter ref="E17:F21" xr:uid="{00000000-0009-0000-0100-000002000000}"/>
  <tableColumns count="2">
    <tableColumn id="1" xr3:uid="{00000000-0010-0000-0100-000001000000}" name="ARTIKEL" dataDxfId="2"/>
    <tableColumn id="3" xr3:uid="{00000000-0010-0000-0100-000003000000}" name="BELOPP" dataDxfId="1"/>
  </tableColumns>
  <tableStyleInfo name="Tabell för personlig budget" showFirstColumn="0" showLastColumn="0" showRowStripes="1" showColumnStripes="0"/>
  <extLst>
    <ext xmlns:x14="http://schemas.microsoft.com/office/spreadsheetml/2009/9/main" uri="{504A1905-F514-4f6f-8877-14C23A59335A}">
      <x14:table altText="Månadsutgifter" altTextSummary="Ange månatliga utgiftsposter, förfallodatum och belopp per månad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249977111117893"/>
    <pageSetUpPr fitToPage="1"/>
  </sheetPr>
  <dimension ref="A1:K30"/>
  <sheetViews>
    <sheetView showGridLines="0" tabSelected="1" zoomScale="96" zoomScaleNormal="125" workbookViewId="0">
      <selection activeCell="B3" sqref="B3"/>
    </sheetView>
  </sheetViews>
  <sheetFormatPr baseColWidth="10" defaultColWidth="9.1640625" defaultRowHeight="27.75" customHeight="1" x14ac:dyDescent="0.15"/>
  <cols>
    <col min="1" max="1" width="4.5" style="6" customWidth="1"/>
    <col min="2" max="2" width="24.83203125" style="6" customWidth="1"/>
    <col min="3" max="3" width="20" style="7" customWidth="1"/>
    <col min="4" max="4" width="4.33203125" style="6" customWidth="1"/>
    <col min="5" max="5" width="22.6640625" style="6" customWidth="1"/>
    <col min="6" max="6" width="23.5" style="8" customWidth="1"/>
    <col min="7" max="7" width="14.33203125" style="7" customWidth="1"/>
    <col min="8" max="8" width="9" style="6" customWidth="1"/>
    <col min="9" max="9" width="18.83203125" style="8" customWidth="1"/>
    <col min="10" max="10" width="22.1640625" style="7" customWidth="1"/>
    <col min="11" max="11" width="4.5" style="6" customWidth="1"/>
    <col min="12" max="16384" width="9.1640625" style="6"/>
  </cols>
  <sheetData>
    <row r="1" spans="1:11" s="14" customFormat="1" ht="5.25" customHeight="1" x14ac:dyDescent="0.15"/>
    <row r="2" spans="1:11" s="10" customFormat="1" ht="40.5" customHeight="1" x14ac:dyDescent="0.15">
      <c r="B2" s="10" t="s">
        <v>29</v>
      </c>
      <c r="K2" s="10" t="s">
        <v>0</v>
      </c>
    </row>
    <row r="3" spans="1:11" s="3" customFormat="1" ht="33" customHeight="1" x14ac:dyDescent="0.2">
      <c r="B3" s="9" t="s">
        <v>1</v>
      </c>
      <c r="F3" s="9" t="s">
        <v>2</v>
      </c>
    </row>
    <row r="4" spans="1:11" s="3" customFormat="1" ht="18.75" customHeight="1" x14ac:dyDescent="0.15">
      <c r="E4" s="1"/>
      <c r="F4" s="41" t="s">
        <v>15</v>
      </c>
      <c r="G4" s="41"/>
    </row>
    <row r="5" spans="1:11" s="3" customFormat="1" ht="3.75" customHeight="1" x14ac:dyDescent="0.15">
      <c r="E5" s="1"/>
      <c r="F5"/>
      <c r="G5"/>
    </row>
    <row r="6" spans="1:11" s="3" customFormat="1" ht="46.5" customHeight="1" x14ac:dyDescent="0.15">
      <c r="E6" s="1"/>
      <c r="F6" s="40">
        <f>SUM(MonthlyIncome[BELOPP])</f>
        <v>10750</v>
      </c>
      <c r="G6" s="40"/>
      <c r="I6" s="1"/>
      <c r="J6" s="2"/>
    </row>
    <row r="7" spans="1:11" s="3" customFormat="1" ht="18.75" customHeight="1" x14ac:dyDescent="0.15">
      <c r="F7" s="41" t="s">
        <v>16</v>
      </c>
      <c r="G7" s="41"/>
      <c r="I7" s="1"/>
      <c r="J7" s="2"/>
    </row>
    <row r="8" spans="1:11" s="3" customFormat="1" ht="3.75" customHeight="1" x14ac:dyDescent="0.15">
      <c r="F8"/>
      <c r="G8"/>
      <c r="I8" s="1"/>
      <c r="J8" s="2"/>
    </row>
    <row r="9" spans="1:11" s="3" customFormat="1" ht="46.5" customHeight="1" x14ac:dyDescent="0.15">
      <c r="E9" s="4"/>
      <c r="F9" s="40">
        <f>SUM(MonthlyExpenses[BELOPP])</f>
        <v>2269</v>
      </c>
      <c r="G9" s="40"/>
    </row>
    <row r="10" spans="1:11" s="3" customFormat="1" ht="18.75" customHeight="1" x14ac:dyDescent="0.15">
      <c r="A10" s="4"/>
      <c r="E10" s="4"/>
      <c r="F10" s="41" t="s">
        <v>3</v>
      </c>
      <c r="G10" s="41"/>
    </row>
    <row r="11" spans="1:11" s="3" customFormat="1" ht="3.75" customHeight="1" x14ac:dyDescent="0.15">
      <c r="A11" s="4"/>
      <c r="E11" s="4"/>
      <c r="F11"/>
      <c r="G11"/>
    </row>
    <row r="12" spans="1:11" s="3" customFormat="1" ht="46.5" customHeight="1" x14ac:dyDescent="0.15">
      <c r="A12" s="4"/>
      <c r="E12" s="4"/>
      <c r="F12" s="40">
        <f>TotalMonthlyIncome-TotalMonthlyExpenses</f>
        <v>8481</v>
      </c>
      <c r="G12" s="40"/>
    </row>
    <row r="13" spans="1:11" s="3" customFormat="1" ht="18.75" customHeight="1" x14ac:dyDescent="0.15">
      <c r="A13" s="4"/>
      <c r="E13" s="4"/>
      <c r="F13" s="39"/>
      <c r="G13" s="39"/>
    </row>
    <row r="14" spans="1:11" s="3" customFormat="1" ht="3.75" customHeight="1" x14ac:dyDescent="0.15">
      <c r="A14" s="4"/>
      <c r="E14" s="4"/>
      <c r="F14"/>
      <c r="G14"/>
    </row>
    <row r="15" spans="1:11" s="3" customFormat="1" ht="46.5" customHeight="1" x14ac:dyDescent="0.15">
      <c r="A15" s="4"/>
      <c r="E15" s="4"/>
      <c r="F15" s="40"/>
      <c r="G15" s="40"/>
    </row>
    <row r="16" spans="1:11" s="3" customFormat="1" ht="31.5" customHeight="1" x14ac:dyDescent="0.2">
      <c r="B16" s="9" t="s">
        <v>13</v>
      </c>
      <c r="C16" s="9"/>
      <c r="D16"/>
      <c r="E16" s="9" t="s">
        <v>14</v>
      </c>
      <c r="F16" s="9"/>
      <c r="G16" s="9"/>
      <c r="H16"/>
      <c r="I16" s="9"/>
      <c r="J16" s="9"/>
    </row>
    <row r="17" spans="1:10" s="3" customFormat="1" ht="24.75" customHeight="1" x14ac:dyDescent="0.15">
      <c r="B17" s="15" t="s">
        <v>4</v>
      </c>
      <c r="C17" s="15" t="s">
        <v>5</v>
      </c>
      <c r="E17" s="15" t="s">
        <v>4</v>
      </c>
      <c r="F17" s="15" t="s">
        <v>5</v>
      </c>
      <c r="I17" s="43" t="s">
        <v>28</v>
      </c>
    </row>
    <row r="18" spans="1:10" ht="28" customHeight="1" x14ac:dyDescent="0.15">
      <c r="A18" s="3"/>
      <c r="B18" s="13" t="s">
        <v>6</v>
      </c>
      <c r="C18" s="12">
        <v>4000</v>
      </c>
      <c r="D18" s="3"/>
      <c r="E18" s="13" t="s">
        <v>7</v>
      </c>
      <c r="F18" s="12">
        <v>500</v>
      </c>
      <c r="G18" s="3"/>
      <c r="H18" s="3"/>
      <c r="I18" s="6"/>
      <c r="J18" s="6"/>
    </row>
    <row r="19" spans="1:10" ht="28" customHeight="1" x14ac:dyDescent="0.15">
      <c r="A19" s="3"/>
      <c r="B19" s="13" t="s">
        <v>8</v>
      </c>
      <c r="C19" s="12">
        <v>750</v>
      </c>
      <c r="D19" s="3"/>
      <c r="E19" s="13" t="s">
        <v>9</v>
      </c>
      <c r="F19" s="12">
        <v>1769</v>
      </c>
      <c r="G19" s="3"/>
      <c r="H19" s="3"/>
      <c r="I19" s="6"/>
      <c r="J19" s="6"/>
    </row>
    <row r="20" spans="1:10" ht="28" customHeight="1" x14ac:dyDescent="0.15">
      <c r="A20" s="3"/>
      <c r="B20" s="16" t="s">
        <v>17</v>
      </c>
      <c r="C20" s="17">
        <v>2000</v>
      </c>
      <c r="D20" s="3"/>
      <c r="E20" s="13" t="s">
        <v>11</v>
      </c>
      <c r="F20" s="12">
        <v>0</v>
      </c>
      <c r="G20" s="3"/>
      <c r="H20" s="3"/>
      <c r="I20" s="6"/>
      <c r="J20" s="6"/>
    </row>
    <row r="21" spans="1:10" ht="28" customHeight="1" x14ac:dyDescent="0.15">
      <c r="A21" s="3"/>
      <c r="B21" s="16" t="s">
        <v>18</v>
      </c>
      <c r="C21" s="17">
        <v>4000</v>
      </c>
      <c r="D21" s="3"/>
      <c r="E21" s="16" t="s">
        <v>10</v>
      </c>
      <c r="F21" s="17">
        <v>0</v>
      </c>
      <c r="G21" s="3"/>
      <c r="H21" s="8"/>
      <c r="I21" s="7"/>
      <c r="J21" s="3"/>
    </row>
    <row r="22" spans="1:10" ht="28" customHeight="1" x14ac:dyDescent="0.15">
      <c r="A22" s="3"/>
      <c r="B22" s="13" t="s">
        <v>10</v>
      </c>
      <c r="C22" s="12">
        <v>0</v>
      </c>
      <c r="D22" s="3"/>
      <c r="E22" s="16"/>
      <c r="F22" s="17"/>
      <c r="G22" s="3"/>
      <c r="H22" s="8"/>
      <c r="I22" s="7"/>
      <c r="J22" s="3"/>
    </row>
    <row r="23" spans="1:10" ht="28" customHeight="1" x14ac:dyDescent="0.15">
      <c r="A23" s="3"/>
      <c r="B23" s="16"/>
      <c r="C23" s="17"/>
      <c r="D23" s="3"/>
      <c r="E23" s="16"/>
      <c r="F23" s="17"/>
      <c r="G23" s="3"/>
      <c r="H23" s="8"/>
      <c r="I23" s="7"/>
      <c r="J23" s="3"/>
    </row>
    <row r="24" spans="1:10" ht="28" customHeight="1" x14ac:dyDescent="0.15">
      <c r="A24" s="3"/>
      <c r="B24" s="16"/>
      <c r="C24" s="17"/>
      <c r="D24" s="3"/>
      <c r="E24" s="16"/>
      <c r="F24" s="17"/>
      <c r="G24" s="3"/>
      <c r="H24" s="8"/>
      <c r="I24" s="7"/>
      <c r="J24" s="3"/>
    </row>
    <row r="25" spans="1:10" ht="28" customHeight="1" x14ac:dyDescent="0.15">
      <c r="A25" s="3"/>
      <c r="B25" s="3"/>
      <c r="C25" s="5"/>
      <c r="D25" s="3"/>
      <c r="E25" s="16"/>
      <c r="F25" s="17"/>
      <c r="G25" s="3"/>
      <c r="H25" s="8"/>
      <c r="I25" s="7"/>
      <c r="J25" s="3"/>
    </row>
    <row r="26" spans="1:10" ht="28" customHeight="1" x14ac:dyDescent="0.15">
      <c r="A26" s="3"/>
      <c r="B26" s="3"/>
      <c r="C26" s="5"/>
      <c r="D26" s="3"/>
      <c r="E26" s="16"/>
      <c r="F26" s="17"/>
      <c r="G26" s="3"/>
      <c r="H26" s="8"/>
      <c r="I26" s="7"/>
      <c r="J26" s="3"/>
    </row>
    <row r="27" spans="1:10" ht="28" customHeight="1" x14ac:dyDescent="0.15">
      <c r="A27" s="3"/>
      <c r="B27" s="3"/>
      <c r="C27" s="5"/>
      <c r="D27" s="3"/>
      <c r="E27" s="16"/>
      <c r="F27" s="17"/>
      <c r="G27" s="3"/>
      <c r="H27" s="8"/>
      <c r="I27" s="7"/>
      <c r="J27" s="3"/>
    </row>
    <row r="28" spans="1:10" ht="28" customHeight="1" x14ac:dyDescent="0.15">
      <c r="A28" s="3"/>
      <c r="B28" s="3"/>
      <c r="C28" s="5"/>
      <c r="D28" s="3"/>
      <c r="E28" s="16"/>
      <c r="F28" s="17"/>
      <c r="G28" s="3"/>
      <c r="H28" s="8"/>
      <c r="I28" s="7"/>
      <c r="J28" s="3"/>
    </row>
    <row r="29" spans="1:10" ht="28" customHeight="1" x14ac:dyDescent="0.15">
      <c r="A29" s="3"/>
      <c r="B29" s="3"/>
      <c r="C29" s="5"/>
      <c r="D29" s="3"/>
      <c r="E29" s="16"/>
      <c r="F29" s="17"/>
      <c r="G29" s="3"/>
      <c r="H29" s="8"/>
      <c r="I29" s="7"/>
      <c r="J29" s="3"/>
    </row>
    <row r="30" spans="1:10" ht="28" customHeight="1" x14ac:dyDescent="0.15">
      <c r="A30" s="3"/>
      <c r="B30" s="3"/>
      <c r="C30" s="5"/>
      <c r="D30" s="3"/>
      <c r="E30" s="13"/>
      <c r="F30" s="12"/>
      <c r="G30" s="3"/>
      <c r="H30" s="8"/>
      <c r="I30" s="7"/>
      <c r="J30" s="3"/>
    </row>
  </sheetData>
  <mergeCells count="8">
    <mergeCell ref="F13:G13"/>
    <mergeCell ref="F15:G15"/>
    <mergeCell ref="F4:G4"/>
    <mergeCell ref="F6:G6"/>
    <mergeCell ref="F7:G7"/>
    <mergeCell ref="F9:G9"/>
    <mergeCell ref="F10:G10"/>
    <mergeCell ref="F12:G12"/>
  </mergeCells>
  <printOptions horizontalCentered="1"/>
  <pageMargins left="0.4" right="0.4" top="0.4" bottom="0.4" header="0.25" footer="0.25"/>
  <pageSetup paperSize="9" scale="69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8360323-0657-4B16-AD00-233271265522}">
            <xm:f>Diagramdata!$B$6</xm:f>
            <x14:dxf>
              <font>
                <color rgb="FFFF0000"/>
              </font>
            </x14:dxf>
          </x14:cfRule>
          <xm:sqref>F15:G15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0A47-01C7-FE49-A842-51F054F1A884}">
  <dimension ref="A1:E45"/>
  <sheetViews>
    <sheetView workbookViewId="0">
      <pane ySplit="2" topLeftCell="A3" activePane="bottomLeft" state="frozen"/>
      <selection pane="bottomLeft" activeCell="H31" sqref="H31"/>
    </sheetView>
  </sheetViews>
  <sheetFormatPr baseColWidth="10" defaultRowHeight="13" x14ac:dyDescent="0.15"/>
  <cols>
    <col min="1" max="1" width="13.33203125" style="33" customWidth="1"/>
    <col min="2" max="2" width="32.83203125" style="33" bestFit="1" customWidth="1"/>
    <col min="3" max="3" width="10.83203125" style="33"/>
    <col min="4" max="4" width="12.6640625" style="36" bestFit="1" customWidth="1"/>
    <col min="5" max="5" width="12.5" style="33" bestFit="1" customWidth="1"/>
    <col min="6" max="16384" width="10.83203125" style="33"/>
  </cols>
  <sheetData>
    <row r="1" spans="1:5" customFormat="1" ht="35" x14ac:dyDescent="0.35">
      <c r="A1" s="42" t="s">
        <v>14</v>
      </c>
      <c r="B1" s="42"/>
      <c r="C1" s="42"/>
      <c r="D1" s="42"/>
      <c r="E1" s="42"/>
    </row>
    <row r="2" spans="1:5" customFormat="1" ht="16" x14ac:dyDescent="0.2">
      <c r="A2" s="18" t="s">
        <v>19</v>
      </c>
      <c r="B2" s="18" t="s">
        <v>20</v>
      </c>
      <c r="C2" s="18" t="s">
        <v>21</v>
      </c>
      <c r="D2" s="28" t="s">
        <v>22</v>
      </c>
      <c r="E2" s="19" t="s">
        <v>23</v>
      </c>
    </row>
    <row r="3" spans="1:5" customFormat="1" ht="16" x14ac:dyDescent="0.2">
      <c r="A3" s="20">
        <v>45692</v>
      </c>
      <c r="B3" s="19" t="s">
        <v>24</v>
      </c>
      <c r="C3" s="19">
        <v>1</v>
      </c>
      <c r="D3" s="25">
        <v>40</v>
      </c>
      <c r="E3" s="19"/>
    </row>
    <row r="4" spans="1:5" customFormat="1" ht="16" x14ac:dyDescent="0.2">
      <c r="A4" s="20">
        <v>45692</v>
      </c>
      <c r="B4" s="19" t="s">
        <v>25</v>
      </c>
      <c r="C4" s="19">
        <v>2</v>
      </c>
      <c r="D4" s="25">
        <f>825*2</f>
        <v>1650</v>
      </c>
      <c r="E4" s="19"/>
    </row>
    <row r="5" spans="1:5" customFormat="1" ht="16" x14ac:dyDescent="0.2">
      <c r="A5" s="23">
        <v>45692</v>
      </c>
      <c r="B5" s="24" t="s">
        <v>26</v>
      </c>
      <c r="C5" s="24"/>
      <c r="D5" s="26">
        <v>79</v>
      </c>
      <c r="E5" s="24"/>
    </row>
    <row r="6" spans="1:5" customFormat="1" ht="17" thickBot="1" x14ac:dyDescent="0.25">
      <c r="A6" s="21"/>
      <c r="B6" s="29" t="s">
        <v>27</v>
      </c>
      <c r="C6" s="22"/>
      <c r="D6" s="27">
        <v>1769</v>
      </c>
      <c r="E6" s="22"/>
    </row>
    <row r="7" spans="1:5" ht="16" x14ac:dyDescent="0.2">
      <c r="A7" s="30">
        <v>45703</v>
      </c>
      <c r="B7" s="31" t="s">
        <v>7</v>
      </c>
      <c r="C7" s="31">
        <v>3</v>
      </c>
      <c r="D7" s="32">
        <f>250*3</f>
        <v>750</v>
      </c>
      <c r="E7" s="31"/>
    </row>
    <row r="8" spans="1:5" ht="17" thickBot="1" x14ac:dyDescent="0.25">
      <c r="A8" s="37"/>
      <c r="B8" s="37" t="s">
        <v>27</v>
      </c>
      <c r="C8" s="37"/>
      <c r="D8" s="38">
        <f>SUM(D7)</f>
        <v>750</v>
      </c>
      <c r="E8" s="37"/>
    </row>
    <row r="9" spans="1:5" ht="16" x14ac:dyDescent="0.2">
      <c r="A9" s="31"/>
      <c r="B9" s="31"/>
      <c r="C9" s="31"/>
      <c r="D9" s="32"/>
      <c r="E9" s="31"/>
    </row>
    <row r="10" spans="1:5" ht="16" x14ac:dyDescent="0.2">
      <c r="A10" s="34"/>
      <c r="B10" s="34"/>
      <c r="C10" s="34"/>
      <c r="D10" s="35"/>
      <c r="E10" s="34"/>
    </row>
    <row r="11" spans="1:5" ht="16" x14ac:dyDescent="0.2">
      <c r="A11" s="34"/>
      <c r="B11" s="34"/>
      <c r="C11" s="34"/>
      <c r="D11" s="35"/>
      <c r="E11" s="34"/>
    </row>
    <row r="12" spans="1:5" ht="16" x14ac:dyDescent="0.2">
      <c r="A12" s="34"/>
      <c r="B12" s="34"/>
      <c r="C12" s="34"/>
      <c r="D12" s="35"/>
      <c r="E12" s="34"/>
    </row>
    <row r="13" spans="1:5" ht="16" x14ac:dyDescent="0.2">
      <c r="A13" s="34"/>
      <c r="B13" s="34"/>
      <c r="C13" s="34"/>
      <c r="D13" s="35"/>
      <c r="E13" s="34"/>
    </row>
    <row r="14" spans="1:5" ht="16" x14ac:dyDescent="0.2">
      <c r="A14" s="34"/>
      <c r="B14" s="34"/>
      <c r="C14" s="34"/>
      <c r="D14" s="35"/>
      <c r="E14" s="34"/>
    </row>
    <row r="15" spans="1:5" ht="16" x14ac:dyDescent="0.2">
      <c r="A15" s="34"/>
      <c r="B15" s="34"/>
      <c r="C15" s="34"/>
      <c r="D15" s="35"/>
      <c r="E15" s="34"/>
    </row>
    <row r="16" spans="1:5" ht="16" x14ac:dyDescent="0.2">
      <c r="A16" s="34"/>
      <c r="B16" s="34"/>
      <c r="C16" s="34"/>
      <c r="D16" s="35"/>
      <c r="E16" s="34"/>
    </row>
    <row r="17" spans="1:5" ht="16" x14ac:dyDescent="0.2">
      <c r="A17" s="34"/>
      <c r="B17" s="34"/>
      <c r="C17" s="34"/>
      <c r="D17" s="35"/>
      <c r="E17" s="34"/>
    </row>
    <row r="18" spans="1:5" ht="16" x14ac:dyDescent="0.2">
      <c r="A18" s="34"/>
      <c r="B18" s="34"/>
      <c r="C18" s="34"/>
      <c r="D18" s="35"/>
      <c r="E18" s="34"/>
    </row>
    <row r="19" spans="1:5" ht="16" x14ac:dyDescent="0.2">
      <c r="A19" s="34"/>
      <c r="B19" s="34"/>
      <c r="C19" s="34"/>
      <c r="D19" s="35"/>
      <c r="E19" s="34"/>
    </row>
    <row r="20" spans="1:5" ht="16" x14ac:dyDescent="0.2">
      <c r="A20" s="34"/>
      <c r="B20" s="34"/>
      <c r="C20" s="34"/>
      <c r="D20" s="35"/>
      <c r="E20" s="34"/>
    </row>
    <row r="21" spans="1:5" ht="16" x14ac:dyDescent="0.2">
      <c r="A21" s="34"/>
      <c r="B21" s="34"/>
      <c r="C21" s="34"/>
      <c r="D21" s="35"/>
      <c r="E21" s="34"/>
    </row>
    <row r="22" spans="1:5" ht="16" x14ac:dyDescent="0.2">
      <c r="A22" s="34"/>
      <c r="B22" s="34"/>
      <c r="C22" s="34"/>
      <c r="D22" s="35"/>
      <c r="E22" s="34"/>
    </row>
    <row r="23" spans="1:5" ht="16" x14ac:dyDescent="0.2">
      <c r="A23" s="34"/>
      <c r="B23" s="34"/>
      <c r="C23" s="34"/>
      <c r="D23" s="35"/>
      <c r="E23" s="34"/>
    </row>
    <row r="24" spans="1:5" ht="16" x14ac:dyDescent="0.2">
      <c r="A24" s="34"/>
      <c r="B24" s="34"/>
      <c r="C24" s="34"/>
      <c r="D24" s="35"/>
      <c r="E24" s="34"/>
    </row>
    <row r="25" spans="1:5" ht="16" x14ac:dyDescent="0.2">
      <c r="A25" s="34"/>
      <c r="B25" s="34"/>
      <c r="C25" s="34"/>
      <c r="D25" s="35"/>
      <c r="E25" s="34"/>
    </row>
    <row r="26" spans="1:5" ht="16" x14ac:dyDescent="0.2">
      <c r="A26" s="34"/>
      <c r="B26" s="34"/>
      <c r="C26" s="34"/>
      <c r="D26" s="35"/>
      <c r="E26" s="34"/>
    </row>
    <row r="27" spans="1:5" ht="16" x14ac:dyDescent="0.2">
      <c r="A27" s="34"/>
      <c r="B27" s="34"/>
      <c r="C27" s="34"/>
      <c r="D27" s="35"/>
      <c r="E27" s="34"/>
    </row>
    <row r="28" spans="1:5" ht="16" x14ac:dyDescent="0.2">
      <c r="A28" s="34"/>
      <c r="B28" s="34"/>
      <c r="C28" s="34"/>
      <c r="D28" s="35"/>
      <c r="E28" s="34"/>
    </row>
    <row r="29" spans="1:5" ht="16" x14ac:dyDescent="0.2">
      <c r="A29" s="34"/>
      <c r="B29" s="34"/>
      <c r="C29" s="34"/>
      <c r="D29" s="35"/>
      <c r="E29" s="34"/>
    </row>
    <row r="30" spans="1:5" ht="16" x14ac:dyDescent="0.2">
      <c r="A30" s="34"/>
      <c r="B30" s="34"/>
      <c r="C30" s="34"/>
      <c r="D30" s="35"/>
      <c r="E30" s="34"/>
    </row>
    <row r="31" spans="1:5" ht="16" x14ac:dyDescent="0.2">
      <c r="A31" s="34"/>
      <c r="B31" s="34"/>
      <c r="C31" s="34"/>
      <c r="D31" s="35"/>
      <c r="E31" s="34"/>
    </row>
    <row r="32" spans="1:5" ht="16" x14ac:dyDescent="0.2">
      <c r="A32" s="34"/>
      <c r="B32" s="34"/>
      <c r="C32" s="34"/>
      <c r="D32" s="35"/>
      <c r="E32" s="34"/>
    </row>
    <row r="33" spans="1:5" ht="16" x14ac:dyDescent="0.2">
      <c r="A33" s="34"/>
      <c r="B33" s="34"/>
      <c r="C33" s="34"/>
      <c r="D33" s="35"/>
      <c r="E33" s="34"/>
    </row>
    <row r="34" spans="1:5" ht="16" x14ac:dyDescent="0.2">
      <c r="A34" s="34"/>
      <c r="B34" s="34"/>
      <c r="C34" s="34"/>
      <c r="D34" s="35"/>
      <c r="E34" s="34"/>
    </row>
    <row r="35" spans="1:5" ht="16" x14ac:dyDescent="0.2">
      <c r="A35" s="34"/>
      <c r="B35" s="34"/>
      <c r="C35" s="34"/>
      <c r="D35" s="35"/>
      <c r="E35" s="34"/>
    </row>
    <row r="36" spans="1:5" ht="16" x14ac:dyDescent="0.2">
      <c r="A36" s="34"/>
      <c r="B36" s="34"/>
      <c r="C36" s="34"/>
      <c r="D36" s="35"/>
      <c r="E36" s="34"/>
    </row>
    <row r="37" spans="1:5" ht="16" x14ac:dyDescent="0.2">
      <c r="A37" s="34"/>
      <c r="B37" s="34"/>
      <c r="C37" s="34"/>
      <c r="D37" s="35"/>
      <c r="E37" s="34"/>
    </row>
    <row r="38" spans="1:5" ht="16" x14ac:dyDescent="0.2">
      <c r="A38" s="34"/>
      <c r="B38" s="34"/>
      <c r="C38" s="34"/>
      <c r="D38" s="35"/>
      <c r="E38" s="34"/>
    </row>
    <row r="39" spans="1:5" ht="16" x14ac:dyDescent="0.2">
      <c r="A39" s="34"/>
      <c r="B39" s="34"/>
      <c r="C39" s="34"/>
      <c r="D39" s="35"/>
      <c r="E39" s="34"/>
    </row>
    <row r="40" spans="1:5" ht="16" x14ac:dyDescent="0.2">
      <c r="A40" s="34"/>
      <c r="B40" s="34"/>
      <c r="C40" s="34"/>
      <c r="D40" s="35"/>
      <c r="E40" s="34"/>
    </row>
    <row r="41" spans="1:5" ht="16" x14ac:dyDescent="0.2">
      <c r="A41" s="34"/>
      <c r="B41" s="34"/>
      <c r="C41" s="34"/>
      <c r="D41" s="35"/>
      <c r="E41" s="34"/>
    </row>
    <row r="42" spans="1:5" ht="16" x14ac:dyDescent="0.2">
      <c r="A42" s="34"/>
      <c r="B42" s="34"/>
      <c r="C42" s="34"/>
      <c r="D42" s="35"/>
      <c r="E42" s="34"/>
    </row>
    <row r="43" spans="1:5" ht="16" x14ac:dyDescent="0.2">
      <c r="A43" s="34"/>
      <c r="B43" s="34"/>
      <c r="C43" s="34"/>
      <c r="D43" s="35"/>
      <c r="E43" s="34"/>
    </row>
    <row r="44" spans="1:5" ht="16" x14ac:dyDescent="0.2">
      <c r="A44" s="34"/>
      <c r="B44" s="34"/>
      <c r="C44" s="34"/>
      <c r="D44" s="35"/>
      <c r="E44" s="34"/>
    </row>
    <row r="45" spans="1:5" ht="16" x14ac:dyDescent="0.2">
      <c r="A45" s="34"/>
      <c r="B45" s="34"/>
      <c r="C45" s="34"/>
      <c r="D45" s="35"/>
      <c r="E45" s="34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B2:B6"/>
  <sheetViews>
    <sheetView workbookViewId="0"/>
  </sheetViews>
  <sheetFormatPr baseColWidth="10" defaultColWidth="8.83203125" defaultRowHeight="13" x14ac:dyDescent="0.15"/>
  <cols>
    <col min="1" max="1" width="1.6640625" customWidth="1"/>
  </cols>
  <sheetData>
    <row r="2" spans="2:2" x14ac:dyDescent="0.15">
      <c r="B2" t="s">
        <v>12</v>
      </c>
    </row>
    <row r="4" spans="2:2" x14ac:dyDescent="0.15">
      <c r="B4" s="11">
        <f>MIN(1-B5,1)</f>
        <v>0.78893023255813954</v>
      </c>
    </row>
    <row r="5" spans="2:2" x14ac:dyDescent="0.15">
      <c r="B5" s="11">
        <f>MIN(TotalMonthlyExpenses/TotalMonthlyIncome,1)</f>
        <v>0.21106976744186046</v>
      </c>
    </row>
    <row r="6" spans="2:2" x14ac:dyDescent="0.15">
      <c r="B6" t="b">
        <f>(TotalMonthlyExpenses/TotalMonthlyIncome)&gt;1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AAE898C14727408FF41654C79F64F0" ma:contentTypeVersion="13" ma:contentTypeDescription="Skapa ett nytt dokument." ma:contentTypeScope="" ma:versionID="4be6e5b6750cd1b3410fca3a8f17c073">
  <xsd:schema xmlns:xsd="http://www.w3.org/2001/XMLSchema" xmlns:xs="http://www.w3.org/2001/XMLSchema" xmlns:p="http://schemas.microsoft.com/office/2006/metadata/properties" xmlns:ns2="c4c4f53a-2351-420d-93c9-f77c3e40ad7a" xmlns:ns3="6e49158d-4b5f-49b4-8f30-0561ef7ea080" targetNamespace="http://schemas.microsoft.com/office/2006/metadata/properties" ma:root="true" ma:fieldsID="ccdb69146eba119300bcb0707b60c251" ns2:_="" ns3:_="">
    <xsd:import namespace="c4c4f53a-2351-420d-93c9-f77c3e40ad7a"/>
    <xsd:import namespace="6e49158d-4b5f-49b4-8f30-0561ef7ea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4f53a-2351-420d-93c9-f77c3e40a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8615a16b-64fa-4a3e-b51d-3f0637b0a3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9158d-4b5f-49b4-8f30-0561ef7ea0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3d1443-2f96-46a9-a05d-17aad6749e39}" ma:internalName="TaxCatchAll" ma:showField="CatchAllData" ma:web="6e49158d-4b5f-49b4-8f30-0561ef7ea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A42D8-7419-4ABC-8FC4-5A7F2F7776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73CA28-B869-4640-A635-A3628C052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4f53a-2351-420d-93c9-f77c3e40ad7a"/>
    <ds:schemaRef ds:uri="6e49158d-4b5f-49b4-8f30-0561ef7ea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TM10000049</Templat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4</vt:i4>
      </vt:variant>
    </vt:vector>
  </HeadingPairs>
  <TitlesOfParts>
    <vt:vector size="7" baseType="lpstr">
      <vt:lpstr>SFL Lokala Arbeten Budget</vt:lpstr>
      <vt:lpstr>Specefika kostnader</vt:lpstr>
      <vt:lpstr>Diagramdata</vt:lpstr>
      <vt:lpstr>TotalMonthlyExpenses</vt:lpstr>
      <vt:lpstr>TotalMonthlyIncome</vt:lpstr>
      <vt:lpstr>TotalMonthlySavings</vt:lpstr>
      <vt:lpstr>'SFL Lokala Arbeten Budget'!Utskriftsrubriker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Sakarias Bryskhe</dc:creator>
  <cp:keywords/>
  <dc:description/>
  <cp:lastModifiedBy>Sakarias Bryskhe</cp:lastModifiedBy>
  <cp:revision/>
  <dcterms:created xsi:type="dcterms:W3CDTF">2014-09-09T12:15:28Z</dcterms:created>
  <dcterms:modified xsi:type="dcterms:W3CDTF">2025-10-24T12:34:29Z</dcterms:modified>
  <cp:category/>
  <cp:contentStatus/>
</cp:coreProperties>
</file>